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1B15AF7E-9EBC-4160-9C58-7BE19FA843C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<sst xmlns="http://schemas.openxmlformats.org/spreadsheetml/2006/main" count="36" uniqueCount="32">
  <si>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</si>
  <si>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</si>
  <si>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</si>
  <si>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</si>
  <si>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</si>
  <si>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</si>
  <si>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</si>
  <si>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</si>
  <si>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</si>
  <si>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</si>
  <si>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</si>
  <si>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</si>
  <si>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</si>
  <si>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</si>
  <si>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</si>
  <si>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</si>
  <si>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</si>
  <si>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</si>
  <si>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</si>
  <si>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</si>
  <si>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</si>
  <si>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</si>
  <si>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</si>
  <si>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</si>
  <si>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</si>
  <si>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</si>
  <si>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</si>
  <si>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</si>
  <si>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</si>
  <si>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</si>
  <si>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dicimbre del 2023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</si>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</sst>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2156460</xdr:colOff>
      <xdr:row>29</xdr:row>
      <xdr:rowOff>76202</xdr:rowOff>
    </xdr:from>
    <xdr:to>
      <xdr:col>5</xdr:col>
      <xdr:colOff>617220</xdr:colOff>
      <xdr:row>34</xdr:row>
      <xdr:rowOff>22100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A51D7F-ADCA-48E6-85A2-9C708AE5BD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42" b="11379"/>
        <a:stretch/>
      </xdr:blipFill>
      <xdr:spPr>
        <a:xfrm>
          <a:off x="2400300" y="4869182"/>
          <a:ext cx="6697980" cy="669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10" workbookViewId="0">
      <selection activeCell="C39" sqref="C39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0</v>
      </c>
      <c r="C2" s="33"/>
      <c r="D2" s="33"/>
      <c r="E2" s="33"/>
      <c r="F2" s="33"/>
      <c r="G2" s="33"/>
      <c r="H2" s="34"/>
    </row>
    <row r="3" spans="2:8" ht="12" x14ac:dyDescent="0.2">
      <c r="B3" s="35" t="s">
        <v>1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27</v>
      </c>
      <c r="C5" s="41" t="s">
        <v>2</v>
      </c>
      <c r="D5" s="42"/>
      <c r="E5" s="42"/>
      <c r="F5" s="42"/>
      <c r="G5" s="42"/>
      <c r="H5" s="43" t="s">
        <v>3</v>
      </c>
    </row>
    <row r="6" spans="2:8" ht="24.6" thickBot="1" x14ac:dyDescent="0.25">
      <c r="B6" s="46"/>
      <c r="C6" s="14" t="s">
        <v>4</v>
      </c>
      <c r="D6" s="24" t="s">
        <v>5</v>
      </c>
      <c r="E6" s="27" t="s">
        <v>6</v>
      </c>
      <c r="F6" s="25" t="s">
        <v>7</v>
      </c>
      <c r="G6" s="14" t="s">
        <v>8</v>
      </c>
      <c r="H6" s="44"/>
    </row>
    <row r="7" spans="2:8" ht="12.6" thickBot="1" x14ac:dyDescent="0.25">
      <c r="B7" s="47"/>
      <c r="C7" s="14" t="s">
        <v>9</v>
      </c>
      <c r="D7" s="25" t="s">
        <v>10</v>
      </c>
      <c r="E7" s="14" t="s">
        <v>11</v>
      </c>
      <c r="F7" s="25" t="s">
        <v>12</v>
      </c>
      <c r="G7" s="14" t="s">
        <v>13</v>
      </c>
      <c r="H7" s="17" t="s">
        <v>14</v>
      </c>
    </row>
    <row r="8" spans="2:8" ht="12" x14ac:dyDescent="0.2">
      <c r="B8" s="4" t="s">
        <v>28</v>
      </c>
      <c r="C8" s="21">
        <f>SUM(C9:C16)</f>
        <v>937092.48</v>
      </c>
      <c r="D8" s="18">
        <f>SUM(D9:D16)</f>
        <v>28330.9</v>
      </c>
      <c r="E8" s="21">
        <f t="shared" ref="E8:E16" si="0">C8+D8</f>
        <v>965423.38</v>
      </c>
      <c r="F8" s="18">
        <f>SUM(F9:F16)</f>
        <v>965423.28</v>
      </c>
      <c r="G8" s="21">
        <f>SUM(G9:G16)</f>
        <v>924662.3</v>
      </c>
      <c r="H8" s="5">
        <f t="shared" ref="H8:H16" si="1">G8-C8</f>
        <v>-12430.179999999935</v>
      </c>
    </row>
    <row r="9" spans="2:8" x14ac:dyDescent="0.2">
      <c r="B9" s="6" t="s">
        <v>15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16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17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18</v>
      </c>
      <c r="C12" s="22">
        <v>937092.48</v>
      </c>
      <c r="D12" s="19">
        <v>28330.9</v>
      </c>
      <c r="E12" s="23">
        <f t="shared" si="0"/>
        <v>965423.38</v>
      </c>
      <c r="F12" s="19">
        <v>965423.28</v>
      </c>
      <c r="G12" s="22">
        <v>924662.3</v>
      </c>
      <c r="H12" s="7">
        <f t="shared" si="1"/>
        <v>-12430.179999999935</v>
      </c>
    </row>
    <row r="13" spans="2:8" x14ac:dyDescent="0.2">
      <c r="B13" s="9" t="s">
        <v>19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20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22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23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29</v>
      </c>
      <c r="C18" s="21">
        <f>SUM(C19:C22)</f>
        <v>8254.09</v>
      </c>
      <c r="D18" s="18">
        <f>SUM(D19:D22)</f>
        <v>1124168.73</v>
      </c>
      <c r="E18" s="21">
        <f>C18+D18</f>
        <v>1132422.82</v>
      </c>
      <c r="F18" s="18">
        <f>SUM(F19:F22)</f>
        <v>1024269.8200000001</v>
      </c>
      <c r="G18" s="21">
        <f>SUM(G19:G22)</f>
        <v>1024269.8200000001</v>
      </c>
      <c r="H18" s="5">
        <f>G18-C18</f>
        <v>1016015.7300000001</v>
      </c>
    </row>
    <row r="19" spans="2:8" x14ac:dyDescent="0.2">
      <c r="B19" s="6" t="s">
        <v>16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19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21</v>
      </c>
      <c r="C21" s="22">
        <v>8254.09</v>
      </c>
      <c r="D21" s="19">
        <v>8980.56</v>
      </c>
      <c r="E21" s="23">
        <f>C21+D21</f>
        <v>17234.650000000001</v>
      </c>
      <c r="F21" s="19">
        <v>17234.650000000001</v>
      </c>
      <c r="G21" s="22">
        <v>17234.650000000001</v>
      </c>
      <c r="H21" s="7">
        <f>G21-C21</f>
        <v>8980.5600000000013</v>
      </c>
    </row>
    <row r="22" spans="2:8" x14ac:dyDescent="0.2">
      <c r="B22" s="6" t="s">
        <v>23</v>
      </c>
      <c r="C22" s="22">
        <v>0</v>
      </c>
      <c r="D22" s="19">
        <v>1115188.17</v>
      </c>
      <c r="E22" s="23">
        <f>C22+D22</f>
        <v>1115188.17</v>
      </c>
      <c r="F22" s="19">
        <v>1007035.17</v>
      </c>
      <c r="G22" s="22">
        <v>1007035.17</v>
      </c>
      <c r="H22" s="7">
        <f>G22-C22</f>
        <v>1007035.17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24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24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25</v>
      </c>
      <c r="C26" s="15">
        <f>SUM(C24,C18,C8)</f>
        <v>945346.57</v>
      </c>
      <c r="D26" s="26">
        <f>SUM(D24,D18,D8)</f>
        <v>1152499.6299999999</v>
      </c>
      <c r="E26" s="15">
        <f>SUM(D26,C26)</f>
        <v>2097846.1999999997</v>
      </c>
      <c r="F26" s="26">
        <f>SUM(F24,F18,F8)</f>
        <v>1989693.1</v>
      </c>
      <c r="G26" s="15">
        <f>SUM(G24,G18,G8)</f>
        <v>1948932.12</v>
      </c>
      <c r="H26" s="28">
        <f>SUM(G26-C26)</f>
        <v>1003585.5500000002</v>
      </c>
    </row>
    <row r="27" spans="2:8" ht="12.6" thickBot="1" x14ac:dyDescent="0.25">
      <c r="B27" s="12"/>
      <c r="C27" s="13"/>
      <c r="D27" s="13"/>
      <c r="E27" s="13"/>
      <c r="F27" s="30" t="s">
        <v>26</v>
      </c>
      <c r="G27" s="31"/>
      <c r="H27" s="29"/>
    </row>
    <row r="28" spans="2:8" s="3" customFormat="1" x14ac:dyDescent="0.2"/>
    <row r="29" spans="2:8" s="3" customFormat="1" x14ac:dyDescent="0.2">
      <c r="B29" s="48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dcterms:created xsi:type="dcterms:W3CDTF">2019-12-05T18:23:32Z</dcterms:created>
  <dcterms:modified xsi:type="dcterms:W3CDTF">2024-01-30T21:44:48Z</dcterms:modified>
</cp:coreProperties>
</file>